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<sst xmlns="http://schemas.openxmlformats.org/spreadsheetml/2006/main" count="24" uniqueCount="24">
  <si>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</si>
  <si>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</si>
  <si>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</si>
  <si>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</si>
  <si>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</si>
  <si>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</si>
  <si>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</si>
  <si>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</si>
  <si>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</si>
  <si>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</si>
  <si>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</si>
  <si>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</si>
  <si>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</si>
  <si>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</si>
  <si>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</si>
  <si>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</si>
  <si>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</si>
  <si>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</si>
  <si>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</si>
  <si>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</si>
  <si>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</si>
  <si>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План на  январь-октябрь 2012</t>
  </si>
  <si>
    <t>Факт за январь-октябрь  2012</t>
  </si>
  <si>
    <t xml:space="preserve">Справка о выполнении плана поступления доходов в бюджет муниципального образования "город Ульяновск"  за январь-октябрь текущего года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</si>
</sst>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SheetLayoutView="96" zoomScalePageLayoutView="0" workbookViewId="0" topLeftCell="A5">
      <selection activeCell="D19" sqref="D19"/>
    </sheetView>
  </sheetViews>
  <sheetFormatPr defaultColWidth="9.140625" defaultRowHeight="15"/>
  <cols>
    <col min="1" max="1" width="5.28125" style="0" customWidth="1"/>
    <col min="2" max="2" width="37.421875" style="6" customWidth="1"/>
    <col min="3" max="3" width="12.7109375" style="0" customWidth="1"/>
    <col min="4" max="4" width="13.28125" style="0" customWidth="1"/>
    <col min="5" max="5" width="13.7109375" style="0" customWidth="1"/>
    <col min="6" max="6" width="12.28125" style="0" customWidth="1"/>
  </cols>
  <sheetData>
    <row r="1" spans="2:6" ht="75.75" customHeight="1">
      <c r="B1" s="23" t="s">
        <v>23</v>
      </c>
      <c r="C1" s="23"/>
      <c r="D1" s="23"/>
      <c r="E1" s="23"/>
      <c r="F1" s="23"/>
    </row>
    <row r="2" spans="2:6" ht="15" customHeight="1">
      <c r="B2" s="3"/>
      <c r="F2" s="2" t="s">
        <v>17</v>
      </c>
    </row>
    <row r="3" spans="2:6" ht="41.25" customHeight="1">
      <c r="B3" s="7" t="s">
        <v>0</v>
      </c>
      <c r="C3" s="8" t="s">
        <v>21</v>
      </c>
      <c r="D3" s="8" t="s">
        <v>22</v>
      </c>
      <c r="E3" s="8" t="s">
        <v>14</v>
      </c>
      <c r="F3" s="8" t="s">
        <v>16</v>
      </c>
    </row>
    <row r="4" spans="2:6" ht="21" customHeight="1">
      <c r="B4" s="1" t="s">
        <v>1</v>
      </c>
      <c r="C4" s="12">
        <f>SUM(C5:C11)</f>
        <v>3190505.2999999993</v>
      </c>
      <c r="D4" s="11">
        <f>SUM(D5:D11)</f>
        <v>3236893.400000001</v>
      </c>
      <c r="E4" s="13">
        <f>D4-C4</f>
        <v>46388.10000000149</v>
      </c>
      <c r="F4" s="14">
        <f>D4/C4*100</f>
        <v>101.4539421075402</v>
      </c>
    </row>
    <row r="5" spans="2:6" ht="21" customHeight="1">
      <c r="B5" s="4" t="s">
        <v>2</v>
      </c>
      <c r="C5" s="18">
        <v>2187921.4</v>
      </c>
      <c r="D5" s="17">
        <v>2206408.6</v>
      </c>
      <c r="E5" s="15">
        <f aca="true" t="shared" si="0" ref="E5:E18">D5-C5</f>
        <v>18487.200000000186</v>
      </c>
      <c r="F5" s="16">
        <f aca="true" t="shared" si="1" ref="F5:F11">D5/C5*100</f>
        <v>100.84496636853592</v>
      </c>
    </row>
    <row r="6" spans="2:6" ht="27.75" customHeight="1">
      <c r="B6" s="4" t="s">
        <v>3</v>
      </c>
      <c r="C6" s="19">
        <v>387159.4</v>
      </c>
      <c r="D6" s="17">
        <v>398848.1</v>
      </c>
      <c r="E6" s="15">
        <f t="shared" si="0"/>
        <v>11688.699999999953</v>
      </c>
      <c r="F6" s="16">
        <f t="shared" si="1"/>
        <v>103.01909239450208</v>
      </c>
    </row>
    <row r="7" spans="2:6" ht="21.75" customHeight="1">
      <c r="B7" s="4" t="s">
        <v>4</v>
      </c>
      <c r="C7" s="19">
        <v>1788</v>
      </c>
      <c r="D7" s="17">
        <v>1897.7</v>
      </c>
      <c r="E7" s="15">
        <f t="shared" si="0"/>
        <v>109.70000000000005</v>
      </c>
      <c r="F7" s="16">
        <f t="shared" si="1"/>
        <v>106.13534675615213</v>
      </c>
    </row>
    <row r="8" spans="2:6" ht="21.75" customHeight="1">
      <c r="B8" s="4" t="s">
        <v>5</v>
      </c>
      <c r="C8" s="19">
        <v>52645</v>
      </c>
      <c r="D8" s="17">
        <v>49708.1</v>
      </c>
      <c r="E8" s="15">
        <f t="shared" si="0"/>
        <v>-2936.9000000000015</v>
      </c>
      <c r="F8" s="16">
        <f t="shared" si="1"/>
        <v>94.42131256529585</v>
      </c>
    </row>
    <row r="9" spans="2:6" ht="24.75" customHeight="1">
      <c r="B9" s="21" t="s">
        <v>6</v>
      </c>
      <c r="C9" s="19">
        <v>480552.8</v>
      </c>
      <c r="D9" s="17">
        <v>498708.30000000005</v>
      </c>
      <c r="E9" s="15">
        <f t="shared" si="0"/>
        <v>18155.50000000006</v>
      </c>
      <c r="F9" s="16">
        <f t="shared" si="1"/>
        <v>103.77804478508918</v>
      </c>
    </row>
    <row r="10" spans="2:6" ht="21" customHeight="1">
      <c r="B10" s="4" t="s">
        <v>7</v>
      </c>
      <c r="C10" s="19">
        <v>56759.9</v>
      </c>
      <c r="D10" s="17">
        <v>57434.9</v>
      </c>
      <c r="E10" s="15">
        <f t="shared" si="0"/>
        <v>675</v>
      </c>
      <c r="F10" s="16">
        <f t="shared" si="1"/>
        <v>101.18921985415761</v>
      </c>
    </row>
    <row r="11" spans="2:6" ht="22.5" customHeight="1">
      <c r="B11" s="4" t="s">
        <v>8</v>
      </c>
      <c r="C11" s="20">
        <v>23678.8</v>
      </c>
      <c r="D11" s="17">
        <v>23887.699999999997</v>
      </c>
      <c r="E11" s="15">
        <f t="shared" si="0"/>
        <v>208.89999999999782</v>
      </c>
      <c r="F11" s="16">
        <f t="shared" si="1"/>
        <v>100.88222376133925</v>
      </c>
    </row>
    <row r="12" spans="2:6" ht="18.75" customHeight="1">
      <c r="B12" s="1" t="s">
        <v>9</v>
      </c>
      <c r="C12" s="12">
        <f>SUM(C13:C18)</f>
        <v>725724.6</v>
      </c>
      <c r="D12" s="12">
        <f>SUM(D13:D18)</f>
        <v>732268.2</v>
      </c>
      <c r="E12" s="13">
        <f t="shared" si="0"/>
        <v>6543.599999999977</v>
      </c>
      <c r="F12" s="14">
        <f aca="true" t="shared" si="2" ref="F12:F19">D12/C12*100</f>
        <v>100.901664350361</v>
      </c>
    </row>
    <row r="13" spans="2:6" ht="48.75" customHeight="1">
      <c r="B13" s="5" t="s">
        <v>10</v>
      </c>
      <c r="C13" s="18">
        <v>308641.6</v>
      </c>
      <c r="D13" s="17">
        <v>318054.6</v>
      </c>
      <c r="E13" s="15">
        <f t="shared" si="0"/>
        <v>9413</v>
      </c>
      <c r="F13" s="16">
        <f t="shared" si="2"/>
        <v>103.04981570857589</v>
      </c>
    </row>
    <row r="14" spans="2:6" ht="27" customHeight="1">
      <c r="B14" s="5" t="s">
        <v>11</v>
      </c>
      <c r="C14" s="19">
        <v>26212.3</v>
      </c>
      <c r="D14" s="17">
        <v>26131.5</v>
      </c>
      <c r="E14" s="15">
        <f t="shared" si="0"/>
        <v>-80.79999999999927</v>
      </c>
      <c r="F14" s="16">
        <f t="shared" si="2"/>
        <v>99.69174776726956</v>
      </c>
    </row>
    <row r="15" spans="2:10" ht="27" customHeight="1">
      <c r="B15" s="5" t="s">
        <v>12</v>
      </c>
      <c r="C15" s="19">
        <v>11918</v>
      </c>
      <c r="D15" s="17">
        <v>12575.2</v>
      </c>
      <c r="E15" s="15">
        <f t="shared" si="0"/>
        <v>657.2000000000007</v>
      </c>
      <c r="F15" s="16">
        <f t="shared" si="2"/>
        <v>105.514348044974</v>
      </c>
      <c r="J15" t="s">
        <v>19</v>
      </c>
    </row>
    <row r="16" spans="2:6" ht="27" customHeight="1">
      <c r="B16" s="5" t="s">
        <v>20</v>
      </c>
      <c r="C16" s="19">
        <v>319830.8</v>
      </c>
      <c r="D16" s="17">
        <v>317165.3</v>
      </c>
      <c r="E16" s="15">
        <f t="shared" si="0"/>
        <v>-2665.5</v>
      </c>
      <c r="F16" s="16">
        <f t="shared" si="2"/>
        <v>99.1665905847717</v>
      </c>
    </row>
    <row r="17" spans="2:6" ht="22.5" customHeight="1">
      <c r="B17" s="5" t="s">
        <v>13</v>
      </c>
      <c r="C17" s="19">
        <v>55943.9</v>
      </c>
      <c r="D17" s="17">
        <v>55592.9</v>
      </c>
      <c r="E17" s="15">
        <f t="shared" si="0"/>
        <v>-351</v>
      </c>
      <c r="F17" s="16">
        <f t="shared" si="2"/>
        <v>99.37258575108278</v>
      </c>
    </row>
    <row r="18" spans="2:6" ht="22.5" customHeight="1">
      <c r="B18" s="5" t="s">
        <v>18</v>
      </c>
      <c r="C18" s="20">
        <v>3178</v>
      </c>
      <c r="D18" s="17">
        <v>2748.7000000000003</v>
      </c>
      <c r="E18" s="15">
        <f t="shared" si="0"/>
        <v>-429.2999999999997</v>
      </c>
      <c r="F18" s="16">
        <f t="shared" si="2"/>
        <v>86.49150409062304</v>
      </c>
    </row>
    <row r="19" spans="2:6" ht="20.25" customHeight="1">
      <c r="B19" s="1" t="s">
        <v>15</v>
      </c>
      <c r="C19" s="13">
        <f>C4+C12</f>
        <v>3916229.8999999994</v>
      </c>
      <c r="D19" s="13">
        <f>D4+D12</f>
        <v>3969161.6000000006</v>
      </c>
      <c r="E19" s="13">
        <f>D19-C19</f>
        <v>52931.70000000112</v>
      </c>
      <c r="F19" s="14">
        <f t="shared" si="2"/>
        <v>101.35159838292438</v>
      </c>
    </row>
    <row r="20" ht="32.25" customHeight="1"/>
    <row r="21" ht="15">
      <c r="B21" s="22"/>
    </row>
    <row r="22" spans="2:3" ht="15">
      <c r="B22" s="9"/>
      <c r="C22" s="10"/>
    </row>
    <row r="23" spans="2:3" ht="15">
      <c r="B23" s="9"/>
      <c r="C23" s="10"/>
    </row>
  </sheetData>
  <sheetProtection/>
  <mergeCells count="1">
    <mergeCell ref="B1:F1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Синякова Т.В.</cp:lastModifiedBy>
  <cp:lastPrinted>2012-11-06T06:52:14Z</cp:lastPrinted>
  <dcterms:created xsi:type="dcterms:W3CDTF">2009-02-12T06:50:30Z</dcterms:created>
  <dcterms:modified xsi:type="dcterms:W3CDTF">2012-11-23T12:38:52Z</dcterms:modified>
  <cp:category/>
  <cp:version/>
  <cp:contentType/>
  <cp:contentStatus/>
</cp:coreProperties>
</file>